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51"/>
  </bookViews>
  <sheets>
    <sheet name="Уровень занятости" sheetId="6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K21" i="6"/>
  <c r="K20"/>
  <c r="K19"/>
  <c r="K18"/>
  <c r="K17"/>
  <c r="K16"/>
  <c r="K15"/>
  <c r="K14"/>
  <c r="K13"/>
  <c r="K12"/>
  <c r="K11"/>
  <c r="K10"/>
  <c r="K9"/>
  <c r="K7"/>
  <c r="K6"/>
</calcChain>
</file>

<file path=xl/sharedStrings.xml><?xml version="1.0" encoding="utf-8"?>
<sst xmlns="http://schemas.openxmlformats.org/spreadsheetml/2006/main" count="29" uniqueCount="29">
  <si>
    <t>в процентах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</si>
  <si>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</si>
  <si>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</si>
  <si>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</si>
  <si>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</si>
  <si>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</si>
  <si>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</si>
  <si>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</si>
  <si>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</si>
  <si>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</si>
  <si>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</si>
  <si>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Республика Узбекистан</t>
  </si>
  <si>
    <t>Республика Каракалпакстан</t>
  </si>
  <si>
    <t>области:</t>
  </si>
  <si>
    <t>Андижанская</t>
  </si>
  <si>
    <t>Бухарская</t>
  </si>
  <si>
    <t>Джизакская</t>
  </si>
  <si>
    <t>Кашкадарьинская</t>
  </si>
  <si>
    <t>Навоийская</t>
  </si>
  <si>
    <t>Наманганская</t>
  </si>
  <si>
    <t>Самаркандская</t>
  </si>
  <si>
    <t>Сурхандарьинская</t>
  </si>
  <si>
    <t>Сырдарьинская</t>
  </si>
  <si>
    <t>Ташкентская</t>
  </si>
  <si>
    <t>Ферганская</t>
  </si>
  <si>
    <t>Хорезмская</t>
  </si>
  <si>
    <t>г.Ташкент</t>
  </si>
  <si>
    <r>
      <t>Уровень занятости</t>
    </r>
    <r>
      <rPr>
        <b/>
        <vertAlign val="superscript"/>
        <sz val="14"/>
        <rFont val="Times New Roman"/>
        <family val="1"/>
        <charset val="204"/>
      </rPr>
      <t>1)</t>
    </r>
  </si>
  <si>
    <r>
      <rPr>
        <i/>
        <vertAlign val="superscript"/>
        <sz val="10"/>
        <rFont val="Times New Roman"/>
        <family val="1"/>
        <charset val="204"/>
      </rPr>
      <t>1)</t>
    </r>
    <r>
      <rPr>
        <sz val="10"/>
        <rFont val="Times New Roman"/>
        <family val="1"/>
        <charset val="204"/>
      </rPr>
      <t xml:space="preserve"> Отношение численности занятого населения к численности населения в трудоспособном возрасте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</si>
</sst>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5" fillId="0" borderId="0" xfId="1" applyFont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/>
    </xf>
    <xf numFmtId="0" fontId="2" fillId="0" borderId="0" xfId="1" applyFont="1"/>
    <xf numFmtId="164" fontId="5" fillId="0" borderId="3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0" fontId="5" fillId="0" borderId="0" xfId="1" applyFont="1" applyBorder="1"/>
    <xf numFmtId="0" fontId="5" fillId="0" borderId="5" xfId="1" applyFont="1" applyBorder="1" applyAlignment="1">
      <alignment horizontal="center"/>
    </xf>
    <xf numFmtId="164" fontId="2" fillId="0" borderId="0" xfId="1" applyNumberFormat="1" applyFont="1"/>
    <xf numFmtId="164" fontId="5" fillId="0" borderId="0" xfId="1" applyNumberFormat="1" applyFont="1"/>
    <xf numFmtId="0" fontId="5" fillId="0" borderId="2" xfId="1" applyFont="1" applyBorder="1" applyAlignment="1">
      <alignment horizontal="center"/>
    </xf>
    <xf numFmtId="0" fontId="5" fillId="0" borderId="1" xfId="1" applyFont="1" applyBorder="1" applyAlignment="1"/>
    <xf numFmtId="0" fontId="2" fillId="0" borderId="3" xfId="1" applyFont="1" applyBorder="1" applyAlignment="1">
      <alignment horizontal="left" vertical="center" wrapText="1" indent="1"/>
    </xf>
    <xf numFmtId="0" fontId="5" fillId="0" borderId="3" xfId="1" applyFont="1" applyBorder="1" applyAlignment="1">
      <alignment horizontal="left" vertical="center" wrapText="1" indent="2"/>
    </xf>
    <xf numFmtId="0" fontId="7" fillId="0" borderId="3" xfId="1" applyFont="1" applyBorder="1" applyAlignment="1">
      <alignment horizontal="left" vertical="center" indent="3"/>
    </xf>
    <xf numFmtId="0" fontId="5" fillId="0" borderId="3" xfId="1" applyFont="1" applyBorder="1" applyAlignment="1">
      <alignment horizontal="left" vertical="center" indent="2"/>
    </xf>
    <xf numFmtId="0" fontId="5" fillId="0" borderId="4" xfId="1" applyFont="1" applyBorder="1" applyAlignment="1">
      <alignment horizontal="left" vertical="center" indent="2"/>
    </xf>
    <xf numFmtId="164" fontId="7" fillId="0" borderId="3" xfId="1" applyNumberFormat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left"/>
    </xf>
    <xf numFmtId="0" fontId="5" fillId="0" borderId="6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02-3d\&#1052;&#1086;&#1080;%20&#1076;&#1086;&#1082;&#1091;&#1084;&#1077;&#1085;&#1090;&#1099;\&#1044;&#1080;&#1085;&#1072;&#1084;&#1080;&#1082;&#1072;%20&#1087;&#1086;%20&#1090;&#1088;&#1091;&#1076;&#1091;\(01-17)%20&#1063;&#1080;&#1089;&#1083;&#1077;&#1085;&#1085;&#1086;&#1089;&#1090;&#1100;\&#1052;&#1077;&#1093;&#1085;&#1072;&#1090;%20&#1105;&#1096;&#1080;%20&#1091;&#1088;&#1090;&#1072;&#1095;&#1072;\&#1052;&#1045;&#1202;&#1053;&#1040;&#1058;%20&#1105;&#1096;&#1080;%20&#1118;&#1088;&#1090;&#1072;&#1095;&#1072;%20&#1076;&#1080;&#1085;&#1072;&#1084;&#1080;&#1082;&#1072;&#1089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йил боши"/>
      <sheetName val="уртача"/>
    </sheetNames>
    <sheetDataSet>
      <sheetData sheetId="0"/>
      <sheetData sheetId="1">
        <row r="8">
          <cell r="B8">
            <v>19700926</v>
          </cell>
          <cell r="T8">
            <v>13273.100000000002</v>
          </cell>
        </row>
        <row r="9">
          <cell r="B9">
            <v>1121483.5</v>
          </cell>
          <cell r="T9">
            <v>705.19999999999982</v>
          </cell>
        </row>
        <row r="11">
          <cell r="B11">
            <v>1820604</v>
          </cell>
          <cell r="T11">
            <v>1266.8000000000002</v>
          </cell>
        </row>
        <row r="12">
          <cell r="B12">
            <v>1146631.5</v>
          </cell>
          <cell r="T12">
            <v>810.09999999999991</v>
          </cell>
        </row>
        <row r="13">
          <cell r="B13">
            <v>790025</v>
          </cell>
          <cell r="T13">
            <v>486.6</v>
          </cell>
        </row>
        <row r="14">
          <cell r="B14">
            <v>1886495.5</v>
          </cell>
          <cell r="T14">
            <v>1222</v>
          </cell>
        </row>
        <row r="15">
          <cell r="B15">
            <v>588757.5</v>
          </cell>
          <cell r="T15">
            <v>407.69999999999982</v>
          </cell>
        </row>
        <row r="16">
          <cell r="B16">
            <v>1648189.5</v>
          </cell>
          <cell r="T16">
            <v>1051.5</v>
          </cell>
        </row>
        <row r="17">
          <cell r="B17">
            <v>2206614</v>
          </cell>
          <cell r="T17">
            <v>1463.3000000000002</v>
          </cell>
        </row>
        <row r="18">
          <cell r="B18">
            <v>1509487.5</v>
          </cell>
          <cell r="T18">
            <v>984</v>
          </cell>
        </row>
        <row r="19">
          <cell r="B19">
            <v>502620.5</v>
          </cell>
          <cell r="T19">
            <v>354.19999999999993</v>
          </cell>
        </row>
        <row r="20">
          <cell r="B20">
            <v>1719702.5</v>
          </cell>
          <cell r="T20">
            <v>1227.6999999999998</v>
          </cell>
        </row>
        <row r="21">
          <cell r="B21">
            <v>2197536.5</v>
          </cell>
          <cell r="T21">
            <v>1451</v>
          </cell>
        </row>
        <row r="22">
          <cell r="B22">
            <v>1102524</v>
          </cell>
          <cell r="T22">
            <v>711.80000000000007</v>
          </cell>
        </row>
        <row r="23">
          <cell r="B23">
            <v>1460254.5</v>
          </cell>
          <cell r="T23">
            <v>1131.2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115" zoomScaleNormal="70" zoomScaleSheetLayoutView="115" workbookViewId="0">
      <selection activeCell="E6" sqref="E6"/>
    </sheetView>
  </sheetViews>
  <sheetFormatPr defaultRowHeight="12.75"/>
  <cols>
    <col min="1" max="1" width="19.5703125" style="1" customWidth="1"/>
    <col min="2" max="11" width="7.7109375" style="1" bestFit="1" customWidth="1"/>
    <col min="12" max="16384" width="9.140625" style="1"/>
  </cols>
  <sheetData>
    <row r="1" spans="1:12" ht="14.25">
      <c r="A1" s="24"/>
      <c r="B1" s="24"/>
      <c r="C1" s="24"/>
      <c r="D1" s="24"/>
      <c r="E1" s="24"/>
      <c r="F1" s="24"/>
      <c r="G1" s="24"/>
      <c r="H1" s="24"/>
      <c r="I1" s="24"/>
    </row>
    <row r="2" spans="1:12" s="2" customFormat="1" ht="18.75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 s="3" customFormat="1" ht="15">
      <c r="J3" s="27" t="s">
        <v>0</v>
      </c>
      <c r="K3" s="27"/>
    </row>
    <row r="4" spans="1:12" s="3" customFormat="1" ht="33.75" customHeight="1">
      <c r="A4" s="17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</row>
    <row r="5" spans="1:12" s="3" customFormat="1" ht="15">
      <c r="A5" s="13"/>
      <c r="B5" s="16"/>
      <c r="C5" s="16"/>
      <c r="D5" s="16"/>
      <c r="E5" s="16"/>
      <c r="F5" s="16"/>
      <c r="G5" s="16"/>
      <c r="H5" s="16"/>
      <c r="I5" s="16"/>
      <c r="J5" s="5"/>
      <c r="K5" s="5"/>
    </row>
    <row r="6" spans="1:12" s="8" customFormat="1" ht="30.75" customHeight="1">
      <c r="A6" s="18" t="s">
        <v>11</v>
      </c>
      <c r="B6" s="6">
        <v>69.429310460740894</v>
      </c>
      <c r="C6" s="6">
        <v>66.910034819295319</v>
      </c>
      <c r="D6" s="6">
        <v>66.236971879337588</v>
      </c>
      <c r="E6" s="6">
        <v>66.610715438525574</v>
      </c>
      <c r="F6" s="6">
        <v>67.092274257624993</v>
      </c>
      <c r="G6" s="6">
        <v>67.718283614319162</v>
      </c>
      <c r="H6" s="6">
        <v>68.187588843716128</v>
      </c>
      <c r="I6" s="6">
        <v>68.72938548691765</v>
      </c>
      <c r="J6" s="7">
        <v>69.24448998044987</v>
      </c>
      <c r="K6" s="7">
        <f>[1]уртача!T8*1000/[1]уртача!B8*100</f>
        <v>67.372975260147683</v>
      </c>
      <c r="L6" s="14"/>
    </row>
    <row r="7" spans="1:12" s="3" customFormat="1" ht="30">
      <c r="A7" s="19" t="s">
        <v>12</v>
      </c>
      <c r="B7" s="9">
        <v>58.717347447872925</v>
      </c>
      <c r="C7" s="9">
        <v>57.321719631850065</v>
      </c>
      <c r="D7" s="9">
        <v>57.021083303936877</v>
      </c>
      <c r="E7" s="9">
        <v>57.427767981101084</v>
      </c>
      <c r="F7" s="9">
        <v>57.674621607719047</v>
      </c>
      <c r="G7" s="9">
        <v>57.931941629604061</v>
      </c>
      <c r="H7" s="9">
        <v>58.08611774056066</v>
      </c>
      <c r="I7" s="9">
        <v>58.147316855528594</v>
      </c>
      <c r="J7" s="10">
        <v>58.279765386123707</v>
      </c>
      <c r="K7" s="10">
        <f>[1]уртача!T9*1000/[1]уртача!B9*100</f>
        <v>62.880996465841875</v>
      </c>
      <c r="L7" s="15"/>
    </row>
    <row r="8" spans="1:12" s="3" customFormat="1" ht="15">
      <c r="A8" s="20" t="s">
        <v>13</v>
      </c>
      <c r="B8" s="23"/>
      <c r="C8" s="23"/>
      <c r="D8" s="23"/>
      <c r="E8" s="23"/>
      <c r="F8" s="23"/>
      <c r="G8" s="23"/>
      <c r="H8" s="23"/>
      <c r="I8" s="23"/>
      <c r="J8" s="10"/>
      <c r="K8" s="10"/>
      <c r="L8" s="15"/>
    </row>
    <row r="9" spans="1:12" s="3" customFormat="1" ht="23.25" customHeight="1">
      <c r="A9" s="21" t="s">
        <v>14</v>
      </c>
      <c r="B9" s="10">
        <v>72.367211535802085</v>
      </c>
      <c r="C9" s="10">
        <v>69.339911479372006</v>
      </c>
      <c r="D9" s="10">
        <v>68.580247486803827</v>
      </c>
      <c r="E9" s="10">
        <v>69.032257307278343</v>
      </c>
      <c r="F9" s="10">
        <v>69.887865966768203</v>
      </c>
      <c r="G9" s="10">
        <v>70.848249877509346</v>
      </c>
      <c r="H9" s="10">
        <v>71.497563899155651</v>
      </c>
      <c r="I9" s="10">
        <v>72.306221332703345</v>
      </c>
      <c r="J9" s="10">
        <v>72.981272823935996</v>
      </c>
      <c r="K9" s="10">
        <f>[1]уртача!T11*1000/[1]уртача!B11*100</f>
        <v>69.581303787094853</v>
      </c>
      <c r="L9" s="15"/>
    </row>
    <row r="10" spans="1:12" s="3" customFormat="1" ht="23.25" customHeight="1">
      <c r="A10" s="21" t="s">
        <v>15</v>
      </c>
      <c r="B10" s="10">
        <v>77.275468786233887</v>
      </c>
      <c r="C10" s="10">
        <v>74.514542268158252</v>
      </c>
      <c r="D10" s="10">
        <v>73.489953313697299</v>
      </c>
      <c r="E10" s="10">
        <v>74.099184577347245</v>
      </c>
      <c r="F10" s="10">
        <v>74.407609869191162</v>
      </c>
      <c r="G10" s="10">
        <v>73.98762468896571</v>
      </c>
      <c r="H10" s="10">
        <v>73.38668604174903</v>
      </c>
      <c r="I10" s="10">
        <v>72.910804633851356</v>
      </c>
      <c r="J10" s="10">
        <v>72.469836020007463</v>
      </c>
      <c r="K10" s="10">
        <f>[1]уртача!T12*1000/[1]уртача!B12*100</f>
        <v>70.650422563831526</v>
      </c>
      <c r="L10" s="15"/>
    </row>
    <row r="11" spans="1:12" s="3" customFormat="1" ht="23.25" customHeight="1">
      <c r="A11" s="21" t="s">
        <v>16</v>
      </c>
      <c r="B11" s="10">
        <v>59.347042562373886</v>
      </c>
      <c r="C11" s="10">
        <v>56.828166278976262</v>
      </c>
      <c r="D11" s="10">
        <v>55.963962858982647</v>
      </c>
      <c r="E11" s="10">
        <v>56.028368794326241</v>
      </c>
      <c r="F11" s="10">
        <v>56.484836114371255</v>
      </c>
      <c r="G11" s="10">
        <v>57.2603259721825</v>
      </c>
      <c r="H11" s="10">
        <v>58.131648296942878</v>
      </c>
      <c r="I11" s="10">
        <v>59.061675167279731</v>
      </c>
      <c r="J11" s="10">
        <v>60.017138597673025</v>
      </c>
      <c r="K11" s="10">
        <f>[1]уртача!T13*1000/[1]уртача!B13*100</f>
        <v>61.592987563684702</v>
      </c>
      <c r="L11" s="15"/>
    </row>
    <row r="12" spans="1:12" s="3" customFormat="1" ht="23.25" customHeight="1">
      <c r="A12" s="21" t="s">
        <v>17</v>
      </c>
      <c r="B12" s="10">
        <v>64.414885964569166</v>
      </c>
      <c r="C12" s="10">
        <v>61.674224128929346</v>
      </c>
      <c r="D12" s="10">
        <v>61.054892527390905</v>
      </c>
      <c r="E12" s="10">
        <v>61.248630680092589</v>
      </c>
      <c r="F12" s="10">
        <v>61.750487833460831</v>
      </c>
      <c r="G12" s="10">
        <v>62.493728076456016</v>
      </c>
      <c r="H12" s="10">
        <v>63.328561131244413</v>
      </c>
      <c r="I12" s="10">
        <v>64.276933485702344</v>
      </c>
      <c r="J12" s="10">
        <v>65.361283420852885</v>
      </c>
      <c r="K12" s="10">
        <f>[1]уртача!T14*1000/[1]уртача!B14*100</f>
        <v>64.776194801418825</v>
      </c>
      <c r="L12" s="15"/>
    </row>
    <row r="13" spans="1:12" s="3" customFormat="1" ht="23.25" customHeight="1">
      <c r="A13" s="21" t="s">
        <v>18</v>
      </c>
      <c r="B13" s="10">
        <v>77.484701093125054</v>
      </c>
      <c r="C13" s="10">
        <v>75.302553253157058</v>
      </c>
      <c r="D13" s="10">
        <v>74.574430567218457</v>
      </c>
      <c r="E13" s="10">
        <v>74.657219005212625</v>
      </c>
      <c r="F13" s="10">
        <v>74.092647593754748</v>
      </c>
      <c r="G13" s="10">
        <v>73.643091889279731</v>
      </c>
      <c r="H13" s="10">
        <v>73.248861790597289</v>
      </c>
      <c r="I13" s="10">
        <v>72.827540482046487</v>
      </c>
      <c r="J13" s="10">
        <v>72.444318291933101</v>
      </c>
      <c r="K13" s="10">
        <f>[1]уртача!T15*1000/[1]уртача!B15*100</f>
        <v>69.247525509229163</v>
      </c>
      <c r="L13" s="15"/>
    </row>
    <row r="14" spans="1:12" s="3" customFormat="1" ht="23.25" customHeight="1">
      <c r="A14" s="21" t="s">
        <v>19</v>
      </c>
      <c r="B14" s="10">
        <v>60.329470091478356</v>
      </c>
      <c r="C14" s="10">
        <v>57.39667735682422</v>
      </c>
      <c r="D14" s="10">
        <v>56.574738038529574</v>
      </c>
      <c r="E14" s="10">
        <v>57.21759514860927</v>
      </c>
      <c r="F14" s="10">
        <v>58.111040647499138</v>
      </c>
      <c r="G14" s="10">
        <v>59.340061030426575</v>
      </c>
      <c r="H14" s="10">
        <v>60.514712358356029</v>
      </c>
      <c r="I14" s="10">
        <v>61.868778137968484</v>
      </c>
      <c r="J14" s="10">
        <v>63.362653382285458</v>
      </c>
      <c r="K14" s="10">
        <f>[1]уртача!T16*1000/[1]уртача!B16*100</f>
        <v>63.797275738014349</v>
      </c>
      <c r="L14" s="15"/>
    </row>
    <row r="15" spans="1:12" s="3" customFormat="1" ht="23.25" customHeight="1">
      <c r="A15" s="21" t="s">
        <v>20</v>
      </c>
      <c r="B15" s="10">
        <v>67.590032572251658</v>
      </c>
      <c r="C15" s="10">
        <v>64.655064782545509</v>
      </c>
      <c r="D15" s="10">
        <v>64.00177418684153</v>
      </c>
      <c r="E15" s="10">
        <v>64.716314675694647</v>
      </c>
      <c r="F15" s="10">
        <v>65.446648179784688</v>
      </c>
      <c r="G15" s="10">
        <v>66.512269676072208</v>
      </c>
      <c r="H15" s="10">
        <v>67.575077764691883</v>
      </c>
      <c r="I15" s="10">
        <v>68.690740880357112</v>
      </c>
      <c r="J15" s="10">
        <v>69.7411983846563</v>
      </c>
      <c r="K15" s="10">
        <f>[1]уртача!T17*1000/[1]уртача!B17*100</f>
        <v>66.31427154907928</v>
      </c>
      <c r="L15" s="15"/>
    </row>
    <row r="16" spans="1:12" s="3" customFormat="1" ht="23.25" customHeight="1">
      <c r="A16" s="21" t="s">
        <v>21</v>
      </c>
      <c r="B16" s="10">
        <v>65.719883658043798</v>
      </c>
      <c r="C16" s="10">
        <v>62.526404731727929</v>
      </c>
      <c r="D16" s="10">
        <v>62.185796131430529</v>
      </c>
      <c r="E16" s="10">
        <v>62.310615090034396</v>
      </c>
      <c r="F16" s="10">
        <v>62.678896917604092</v>
      </c>
      <c r="G16" s="10">
        <v>63.397360095950482</v>
      </c>
      <c r="H16" s="10">
        <v>64.322702603901575</v>
      </c>
      <c r="I16" s="10">
        <v>65.418643599025557</v>
      </c>
      <c r="J16" s="10">
        <v>66.55863277279424</v>
      </c>
      <c r="K16" s="10">
        <f>[1]уртача!T18*1000/[1]уртача!B18*100</f>
        <v>65.187687874195717</v>
      </c>
      <c r="L16" s="15"/>
    </row>
    <row r="17" spans="1:12" s="3" customFormat="1" ht="23.25" customHeight="1">
      <c r="A17" s="21" t="s">
        <v>22</v>
      </c>
      <c r="B17" s="10">
        <v>73.61867184920024</v>
      </c>
      <c r="C17" s="10">
        <v>71.980082285451985</v>
      </c>
      <c r="D17" s="10">
        <v>72.05942537283876</v>
      </c>
      <c r="E17" s="10">
        <v>72.199052010057841</v>
      </c>
      <c r="F17" s="10">
        <v>72.527025480864978</v>
      </c>
      <c r="G17" s="10">
        <v>72.909356526961972</v>
      </c>
      <c r="H17" s="10">
        <v>72.203354606127505</v>
      </c>
      <c r="I17" s="10">
        <v>71.683785815194554</v>
      </c>
      <c r="J17" s="10">
        <v>71.073806252924925</v>
      </c>
      <c r="K17" s="10">
        <f>[1]уртача!T19*1000/[1]уртача!B19*100</f>
        <v>70.470663253886372</v>
      </c>
      <c r="L17" s="15"/>
    </row>
    <row r="18" spans="1:12" s="3" customFormat="1" ht="23.25" customHeight="1">
      <c r="A18" s="21" t="s">
        <v>23</v>
      </c>
      <c r="B18" s="10">
        <v>73.031895039880254</v>
      </c>
      <c r="C18" s="10">
        <v>71.500024598632322</v>
      </c>
      <c r="D18" s="10">
        <v>71.798820118594861</v>
      </c>
      <c r="E18" s="10">
        <v>72.941780097485747</v>
      </c>
      <c r="F18" s="10">
        <v>74.047153684275642</v>
      </c>
      <c r="G18" s="10">
        <v>75.140859584504824</v>
      </c>
      <c r="H18" s="10">
        <v>75.332333838957581</v>
      </c>
      <c r="I18" s="10">
        <v>75.384254198796398</v>
      </c>
      <c r="J18" s="10">
        <v>75.246889268157474</v>
      </c>
      <c r="K18" s="10">
        <f>[1]уртача!T20*1000/[1]уртача!B20*100</f>
        <v>71.390255000501526</v>
      </c>
      <c r="L18" s="15"/>
    </row>
    <row r="19" spans="1:12" s="3" customFormat="1" ht="23.25" customHeight="1">
      <c r="A19" s="21" t="s">
        <v>24</v>
      </c>
      <c r="B19" s="10">
        <v>72.576296074902373</v>
      </c>
      <c r="C19" s="10">
        <v>69.398602397886364</v>
      </c>
      <c r="D19" s="10">
        <v>67.902290411383305</v>
      </c>
      <c r="E19" s="10">
        <v>67.979438989814255</v>
      </c>
      <c r="F19" s="10">
        <v>68.326912118680937</v>
      </c>
      <c r="G19" s="10">
        <v>68.808666467534849</v>
      </c>
      <c r="H19" s="10">
        <v>69.0735205382461</v>
      </c>
      <c r="I19" s="10">
        <v>69.563380596737858</v>
      </c>
      <c r="J19" s="10">
        <v>69.893805577303041</v>
      </c>
      <c r="K19" s="10">
        <f>[1]уртача!T21*1000/[1]уртача!B21*100</f>
        <v>66.028482348302305</v>
      </c>
      <c r="L19" s="15"/>
    </row>
    <row r="20" spans="1:12" s="3" customFormat="1" ht="23.25" customHeight="1">
      <c r="A20" s="21" t="s">
        <v>25</v>
      </c>
      <c r="B20" s="10">
        <v>65.071222259999601</v>
      </c>
      <c r="C20" s="10">
        <v>63.16468940817591</v>
      </c>
      <c r="D20" s="10">
        <v>63.332685014100946</v>
      </c>
      <c r="E20" s="10">
        <v>63.864021448146957</v>
      </c>
      <c r="F20" s="10">
        <v>64.334335918948867</v>
      </c>
      <c r="G20" s="10">
        <v>64.994303660167716</v>
      </c>
      <c r="H20" s="10">
        <v>65.645235603674436</v>
      </c>
      <c r="I20" s="10">
        <v>66.291267080479813</v>
      </c>
      <c r="J20" s="10">
        <v>66.925694401110007</v>
      </c>
      <c r="K20" s="10">
        <f>[1]уртача!T22*1000/[1]уртача!B22*100</f>
        <v>64.560952868146188</v>
      </c>
      <c r="L20" s="15"/>
    </row>
    <row r="21" spans="1:12" s="3" customFormat="1" ht="23.25" customHeight="1">
      <c r="A21" s="22" t="s">
        <v>26</v>
      </c>
      <c r="B21" s="11">
        <v>82.971170430679905</v>
      </c>
      <c r="C21" s="11">
        <v>81.637389329969153</v>
      </c>
      <c r="D21" s="11">
        <v>80.722348827041529</v>
      </c>
      <c r="E21" s="11">
        <v>80.655235303425258</v>
      </c>
      <c r="F21" s="11">
        <v>80.671484710458742</v>
      </c>
      <c r="G21" s="11">
        <v>80.945279880535452</v>
      </c>
      <c r="H21" s="11">
        <v>81.075969245131432</v>
      </c>
      <c r="I21" s="11">
        <v>81.041252262981885</v>
      </c>
      <c r="J21" s="11">
        <v>80.797685740181009</v>
      </c>
      <c r="K21" s="11">
        <f>[1]уртача!T23*1000/[1]уртача!B23*100</f>
        <v>77.465948572663194</v>
      </c>
      <c r="L21" s="15"/>
    </row>
    <row r="22" spans="1:12" s="3" customFormat="1" ht="15">
      <c r="A22" s="12"/>
      <c r="B22" s="12"/>
      <c r="C22" s="12"/>
      <c r="D22" s="12"/>
      <c r="E22" s="12"/>
      <c r="F22" s="12"/>
      <c r="G22" s="12"/>
      <c r="H22" s="12"/>
      <c r="I22" s="12"/>
    </row>
    <row r="24" spans="1:12" ht="14.25">
      <c r="A24" s="26" t="s">
        <v>28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</sheetData>
  <mergeCells count="4">
    <mergeCell ref="A1:I1"/>
    <mergeCell ref="A2:K2"/>
    <mergeCell ref="A24:K24"/>
    <mergeCell ref="J3:K3"/>
  </mergeCells>
  <printOptions horizontalCentered="1"/>
  <pageMargins left="0.39370078740157483" right="0" top="0.39370078740157483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Уровень занятости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2019-07-31T06:50:36Z</dcterms:modified>
</cp:coreProperties>
</file>